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Лист1" sheetId="1" r:id="rId1"/>
    <sheet name="Лист3" sheetId="2" r:id="rId2"/>
  </sheets>
  <definedNames>
    <definedName name="_edn1" localSheetId="0">'Лист1'!#REF!</definedName>
    <definedName name="_edn2" localSheetId="0">'Лист1'!#REF!</definedName>
    <definedName name="_ednref1" localSheetId="0">'Лист1'!#REF!</definedName>
    <definedName name="_ednref2" localSheetId="0">'Лист1'!#REF!</definedName>
    <definedName name="OLE_LINK1" localSheetId="0">'Лист1'!#REF!</definedName>
    <definedName name="_xlnm.Print_Titles" localSheetId="0">'Лист1'!$6:$7</definedName>
    <definedName name="_xlnm.Print_Area" localSheetId="0">'Лист1'!$C$1:$G$38</definedName>
  </definedNames>
  <calcPr fullCalcOnLoad="1"/>
</workbook>
</file>

<file path=xl/sharedStrings.xml><?xml version="1.0" encoding="utf-8"?>
<sst xmlns="http://schemas.openxmlformats.org/spreadsheetml/2006/main" count="72" uniqueCount="72">
  <si>
    <t>МБ</t>
  </si>
  <si>
    <t>НАЛОГИ НА СОВОКУПНЫЙ ДОХОД</t>
  </si>
  <si>
    <t>Единый сельскохозяйственный налог</t>
  </si>
  <si>
    <t>Налог на доходы физических лиц</t>
  </si>
  <si>
    <t>РФ</t>
  </si>
  <si>
    <t>РБ</t>
  </si>
  <si>
    <t>НАЛОГИ НА ПРИБЫЛЬ, ДОХОДЫ</t>
  </si>
  <si>
    <t>Код бюджетной классификации</t>
  </si>
  <si>
    <t>Сумма</t>
  </si>
  <si>
    <t>(в тыс.рублей)</t>
  </si>
  <si>
    <t>ДОХОДЫ ОТ ИСПОЛЬЗОВАНИЯ ИМУЩЕСТВА, НАХОДЯЩЕГОСЯ В ГОСУДАРСТВЕННОЙ И МУНИЦИПАЛЬНОЙ СОБСТВЕННОСТИ</t>
  </si>
  <si>
    <t>498</t>
  </si>
  <si>
    <t>БЕЗВОЗМЕЗДНЫЕ ПОСТУПЛЕНИЯ</t>
  </si>
  <si>
    <t>Наименование кода группы, подгруппы, статьи, подстатьи, элемента, программы , подвида доходов, классификации операций сектора государственного управления,относящихся к доходам бюджетов</t>
  </si>
  <si>
    <t>НАЛОГОВЫЕ И НЕНАЛОГОВЫЕ ДОХОДЫ</t>
  </si>
  <si>
    <t>Дотации бюджетам Российской Федерации и муниципальных образований</t>
  </si>
  <si>
    <t>Поступление доходов в бюджет муниципального района Буздякский район Республики Башкортостан на 2010 год</t>
  </si>
  <si>
    <t>ДОХОДЫ ОТ ПРОДАЖИ МАТЕРИАЛЬНЫХ И НЕМАТЕРИАЛЬНЫХ АКТИВОВ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</si>
  <si>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</si>
  <si>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</si>
  <si>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ГОСУДАРСТВЕННАЯ ПОШЛИНА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</si>
  <si>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</si>
  <si>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</si>
  <si>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</si>
  <si>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1010202001 0000 110</t>
  </si>
  <si>
    <t>1010202101 0000 110</t>
  </si>
  <si>
    <t xml:space="preserve"> 1010200001 0000 110 </t>
  </si>
  <si>
    <t xml:space="preserve">  1010000000 0000 000</t>
  </si>
  <si>
    <t xml:space="preserve"> 1110500000 0000 120</t>
  </si>
  <si>
    <t xml:space="preserve"> 1110503000 0000 120 </t>
  </si>
  <si>
    <t xml:space="preserve"> 1110503510 0000 120 </t>
  </si>
  <si>
    <t xml:space="preserve"> 1140600000 0000 430  </t>
  </si>
  <si>
    <t xml:space="preserve"> 1140601000 0000 430  </t>
  </si>
  <si>
    <t xml:space="preserve"> 1140601410 0000 430  </t>
  </si>
  <si>
    <t xml:space="preserve">  1000000000 0000 000</t>
  </si>
  <si>
    <t>1050000000 0000 000</t>
  </si>
  <si>
    <t>1080000000 0000 000</t>
  </si>
  <si>
    <t>1140000000 0000 000</t>
  </si>
  <si>
    <t>ВСЕГО ДОХОДОВ</t>
  </si>
  <si>
    <t xml:space="preserve">  2000000000 0000 000</t>
  </si>
  <si>
    <t>1060000000 0000 000</t>
  </si>
  <si>
    <t>НАЛОГИ НА ИМУЩЕСТВО</t>
  </si>
  <si>
    <t>Налог на имущество физических лиц</t>
  </si>
  <si>
    <t xml:space="preserve"> 1060103010 0000 110</t>
  </si>
  <si>
    <t xml:space="preserve"> 1060600010 0000 110</t>
  </si>
  <si>
    <t>Земельный налог</t>
  </si>
  <si>
    <t>Государственная пошлина за совершение нотариальных действий 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</si>
  <si>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1080402001 0000 110</t>
  </si>
  <si>
    <t>1130000000 0000 000</t>
  </si>
  <si>
    <t>ДОХОДЫ ОТ ОКАЗАНИЯ ПЛАТНЫХ УСЛУГ И КОМПЕНСАЦИИ ЗАТРАТ ГОСУДАРСТВА</t>
  </si>
  <si>
    <t>1170000000 0000 000</t>
  </si>
  <si>
    <t>ПРОЧИЕ НЕНАЛОГОВЫЕ ДОХОДЫ</t>
  </si>
  <si>
    <t>Прочие неналоговые доходы бюджетов поселений</t>
  </si>
  <si>
    <t>1050301001 0000 110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</si>
  <si>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</si>
  <si>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</si>
  <si>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1 13 02995 10 0000 130</t>
  </si>
  <si>
    <t>Прочие доходы от компенсации затрат  бюджетов поселений</t>
  </si>
  <si>
    <t>Иные межбюджетные трансферты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</si>
  <si>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</si>
  <si>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</si>
  <si>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</si>
  <si>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2 02 10000 00 0000 150</t>
  </si>
  <si>
    <t>2 02 16001 10 0000 150</t>
  </si>
  <si>
    <t>2 02 30000 00 0000 150</t>
  </si>
  <si>
    <t>2 02 3511810 0000 150</t>
  </si>
  <si>
    <t>2 02 40000 00 0000 150</t>
  </si>
  <si>
    <t>2 02 49999 10 7404 150</t>
  </si>
  <si>
    <t>Дотации бюджетам поселений на выравнивание бюджетной обеспеченности из бюджетов муниципальных районов</t>
  </si>
  <si>
    <t xml:space="preserve"> 1170505010 0000 180   </t>
  </si>
  <si>
    <t>Поступление доходов в бюджет сельского поселения Тавларовский сельсовет муниципального района    Буздякский район Республики Башкорстан за 2021 год</t>
  </si>
  <si>
    <t xml:space="preserve">Приложение  № 3 к  решению Совета сельского поселения   Тавларовский сельсовет муниципального района    Буздякский район Республики Башкортостан  от   23 декабря    2020 года № 88 «О бюджете сельского поселения Тавларовский сельсовет муниципального района   Буздякский  район Республики Башкортостан на 2021 год и на плановый период 2022-2023 годов»
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</si>
</sst>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_ ;\-#,##0\ "/>
    <numFmt numFmtId="187" formatCode="_-* #,##0.0_р_._-;\-* #,##0.0_р_._-;_-* &quot;-&quot;??_р_._-;_-@_-"/>
    <numFmt numFmtId="188" formatCode="_-* #,##0_р_._-;\-* #,##0_р_._-;_-* &quot;-&quot;??_р_._-;_-@_-"/>
    <numFmt numFmtId="189" formatCode="[$-FC19]d\ mmmm\ yyyy\ &quot;г.&quot;"/>
  </numFmts>
  <fonts count="32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8"/>
      <name val="Times New Roman"/>
      <family val="1"/>
    </font>
    <font>
      <b/>
      <i/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/>
    </xf>
    <xf numFmtId="49" fontId="9" fillId="0" borderId="16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44" fontId="9" fillId="0" borderId="0" xfId="43" applyFont="1" applyBorder="1" applyAlignment="1">
      <alignment wrapText="1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22" xfId="0" applyFont="1" applyBorder="1" applyAlignment="1">
      <alignment horizontal="righ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184" fontId="1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NumberFormat="1" applyFont="1" applyBorder="1" applyAlignment="1">
      <alignment wrapText="1"/>
    </xf>
    <xf numFmtId="184" fontId="12" fillId="0" borderId="10" xfId="0" applyNumberFormat="1" applyFont="1" applyBorder="1" applyAlignment="1" applyProtection="1">
      <alignment vertical="top"/>
      <protection locked="0"/>
    </xf>
    <xf numFmtId="49" fontId="8" fillId="0" borderId="1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wrapText="1"/>
    </xf>
    <xf numFmtId="184" fontId="12" fillId="0" borderId="10" xfId="0" applyNumberFormat="1" applyFont="1" applyBorder="1" applyAlignment="1">
      <alignment horizontal="right" vertical="top"/>
    </xf>
    <xf numFmtId="184" fontId="12" fillId="0" borderId="10" xfId="0" applyNumberFormat="1" applyFont="1" applyBorder="1" applyAlignment="1">
      <alignment vertical="top"/>
    </xf>
    <xf numFmtId="184" fontId="8" fillId="0" borderId="10" xfId="0" applyNumberFormat="1" applyFont="1" applyBorder="1" applyAlignment="1">
      <alignment vertical="top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2" fontId="12" fillId="0" borderId="10" xfId="0" applyNumberFormat="1" applyFont="1" applyBorder="1" applyAlignment="1">
      <alignment horizontal="right" vertical="top"/>
    </xf>
    <xf numFmtId="0" fontId="12" fillId="0" borderId="10" xfId="0" applyFont="1" applyBorder="1" applyAlignment="1">
      <alignment/>
    </xf>
    <xf numFmtId="184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right" vertical="top"/>
    </xf>
    <xf numFmtId="184" fontId="8" fillId="0" borderId="22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0" fillId="0" borderId="13" xfId="0" applyFont="1" applyBorder="1" applyAlignment="1">
      <alignment horizontal="right"/>
    </xf>
    <xf numFmtId="49" fontId="8" fillId="0" borderId="14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0" fontId="31" fillId="0" borderId="23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43" fontId="12" fillId="24" borderId="10" xfId="6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8" fillId="0" borderId="22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49" fontId="8" fillId="0" borderId="10" xfId="61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horizontal="left" vertical="top" wrapText="1"/>
    </xf>
    <xf numFmtId="0" fontId="12" fillId="0" borderId="24" xfId="0" applyFont="1" applyBorder="1" applyAlignment="1">
      <alignment vertical="top" wrapText="1"/>
    </xf>
    <xf numFmtId="184" fontId="12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Border="1" applyAlignment="1">
      <alignment horizontal="center" wrapText="1"/>
    </xf>
    <xf numFmtId="43" fontId="12" fillId="24" borderId="10" xfId="61" applyFont="1" applyFill="1" applyBorder="1" applyAlignment="1">
      <alignment horizontal="center" wrapText="1"/>
    </xf>
    <xf numFmtId="43" fontId="8" fillId="24" borderId="10" xfId="61" applyFont="1" applyFill="1" applyBorder="1" applyAlignment="1">
      <alignment horizontal="right"/>
    </xf>
    <xf numFmtId="49" fontId="8" fillId="24" borderId="10" xfId="61" applyNumberFormat="1" applyFont="1" applyFill="1" applyBorder="1" applyAlignment="1">
      <alignment horizontal="right"/>
    </xf>
    <xf numFmtId="184" fontId="8" fillId="25" borderId="10" xfId="0" applyNumberFormat="1" applyFont="1" applyFill="1" applyBorder="1" applyAlignment="1">
      <alignment horizontal="right"/>
    </xf>
    <xf numFmtId="184" fontId="8" fillId="25" borderId="10" xfId="0" applyNumberFormat="1" applyFont="1" applyFill="1" applyBorder="1" applyAlignment="1">
      <alignment horizontal="right" vertical="top"/>
    </xf>
    <xf numFmtId="184" fontId="8" fillId="25" borderId="10" xfId="0" applyNumberFormat="1" applyFont="1" applyFill="1" applyBorder="1" applyAlignment="1">
      <alignment vertical="top"/>
    </xf>
    <xf numFmtId="184" fontId="8" fillId="25" borderId="22" xfId="0" applyNumberFormat="1" applyFont="1" applyFill="1" applyBorder="1" applyAlignment="1">
      <alignment vertical="top"/>
    </xf>
    <xf numFmtId="184" fontId="8" fillId="25" borderId="10" xfId="0" applyNumberFormat="1" applyFont="1" applyFill="1" applyBorder="1" applyAlignment="1">
      <alignment horizontal="right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4" fontId="9" fillId="0" borderId="0" xfId="43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view="pageBreakPreview" zoomScale="89" zoomScaleNormal="70" zoomScaleSheetLayoutView="89" zoomScalePageLayoutView="0" workbookViewId="0" topLeftCell="D1">
      <selection activeCell="G7" sqref="G7"/>
    </sheetView>
  </sheetViews>
  <sheetFormatPr defaultColWidth="9.00390625" defaultRowHeight="12.75"/>
  <cols>
    <col min="1" max="1" width="11.375" style="0" hidden="1" customWidth="1"/>
    <col min="2" max="2" width="12.375" style="0" hidden="1" customWidth="1"/>
    <col min="3" max="3" width="12.25390625" style="0" hidden="1" customWidth="1"/>
    <col min="4" max="4" width="4.25390625" style="0" customWidth="1"/>
    <col min="5" max="5" width="30.875" style="91" customWidth="1"/>
    <col min="6" max="6" width="61.375" style="12" customWidth="1"/>
    <col min="7" max="7" width="32.625" style="0" customWidth="1"/>
    <col min="8" max="8" width="14.00390625" style="0" customWidth="1"/>
    <col min="9" max="9" width="14.875" style="0" customWidth="1"/>
    <col min="10" max="10" width="14.875" style="12" customWidth="1"/>
    <col min="11" max="11" width="14.875" style="0" customWidth="1"/>
  </cols>
  <sheetData>
    <row r="1" spans="1:10" s="7" customFormat="1" ht="147" customHeight="1">
      <c r="A1" s="16"/>
      <c r="B1" s="16"/>
      <c r="C1" s="16"/>
      <c r="D1" s="16"/>
      <c r="E1" s="57"/>
      <c r="F1" s="117" t="s">
        <v>71</v>
      </c>
      <c r="G1" s="117"/>
      <c r="H1" s="13"/>
      <c r="I1" s="14"/>
      <c r="J1" s="40"/>
    </row>
    <row r="2" spans="1:10" s="7" customFormat="1" ht="2.25" customHeight="1">
      <c r="A2" s="16"/>
      <c r="B2" s="16"/>
      <c r="C2" s="16"/>
      <c r="D2" s="16"/>
      <c r="E2" s="57"/>
      <c r="F2" s="63"/>
      <c r="G2" s="16"/>
      <c r="H2" s="10"/>
      <c r="I2" s="14"/>
      <c r="J2" s="40"/>
    </row>
    <row r="3" spans="1:16" s="9" customFormat="1" ht="36.75" customHeight="1">
      <c r="A3" s="48" t="s">
        <v>16</v>
      </c>
      <c r="B3" s="48"/>
      <c r="C3" s="48"/>
      <c r="D3" s="48"/>
      <c r="E3" s="116" t="s">
        <v>70</v>
      </c>
      <c r="F3" s="116"/>
      <c r="G3" s="116"/>
      <c r="H3" s="48"/>
      <c r="I3" s="48"/>
      <c r="J3" s="48"/>
      <c r="K3" s="48"/>
      <c r="L3" s="48"/>
      <c r="M3" s="48"/>
      <c r="N3" s="48"/>
      <c r="O3" s="48"/>
      <c r="P3" s="48"/>
    </row>
    <row r="4" spans="1:10" s="9" customFormat="1" ht="23.25">
      <c r="A4" s="16"/>
      <c r="B4" s="16"/>
      <c r="C4" s="16"/>
      <c r="D4" s="16"/>
      <c r="E4" s="57"/>
      <c r="F4" s="11"/>
      <c r="G4" s="49" t="s">
        <v>9</v>
      </c>
      <c r="H4" s="11"/>
      <c r="J4" s="11"/>
    </row>
    <row r="5" spans="1:8" ht="12.75" hidden="1">
      <c r="A5" s="8"/>
      <c r="B5" s="8"/>
      <c r="C5" s="8"/>
      <c r="D5" s="43"/>
      <c r="E5" s="89"/>
      <c r="F5" s="64"/>
      <c r="G5" s="8"/>
      <c r="H5" s="12"/>
    </row>
    <row r="6" spans="1:8" ht="93.75">
      <c r="A6" s="4"/>
      <c r="B6" s="5"/>
      <c r="C6" s="5"/>
      <c r="D6" s="44"/>
      <c r="E6" s="42" t="s">
        <v>7</v>
      </c>
      <c r="F6" s="38" t="s">
        <v>13</v>
      </c>
      <c r="G6" s="39" t="s">
        <v>8</v>
      </c>
      <c r="H6" s="19"/>
    </row>
    <row r="7" spans="1:10" s="7" customFormat="1" ht="18.75">
      <c r="A7" s="2">
        <v>1</v>
      </c>
      <c r="B7" s="1">
        <v>2</v>
      </c>
      <c r="C7" s="17">
        <v>3</v>
      </c>
      <c r="D7" s="45"/>
      <c r="E7" s="52">
        <v>1</v>
      </c>
      <c r="F7" s="38">
        <v>2</v>
      </c>
      <c r="G7" s="2">
        <v>3</v>
      </c>
      <c r="H7" s="24"/>
      <c r="J7" s="40"/>
    </row>
    <row r="8" spans="1:10" s="27" customFormat="1" ht="18.75">
      <c r="A8" s="28" t="s">
        <v>0</v>
      </c>
      <c r="B8" s="29" t="s">
        <v>5</v>
      </c>
      <c r="C8" s="30" t="s">
        <v>4</v>
      </c>
      <c r="D8" s="68"/>
      <c r="E8" s="60"/>
      <c r="F8" s="61" t="s">
        <v>38</v>
      </c>
      <c r="G8" s="46">
        <f>G9+G32</f>
        <v>4563.4</v>
      </c>
      <c r="H8" s="50"/>
      <c r="J8" s="41"/>
    </row>
    <row r="9" spans="1:10" s="27" customFormat="1" ht="18.75">
      <c r="A9" s="118"/>
      <c r="B9" s="118"/>
      <c r="C9" s="119"/>
      <c r="D9" s="59"/>
      <c r="E9" s="69" t="s">
        <v>34</v>
      </c>
      <c r="F9" s="70" t="s">
        <v>14</v>
      </c>
      <c r="G9" s="72">
        <f>SUM(G10+G21+G24+G16+G26+G30+G14+G19)</f>
        <v>2320</v>
      </c>
      <c r="H9" s="71"/>
      <c r="J9" s="41"/>
    </row>
    <row r="10" spans="1:10" s="27" customFormat="1" ht="18.75">
      <c r="A10" s="61"/>
      <c r="B10" s="61"/>
      <c r="C10" s="62"/>
      <c r="D10" s="68"/>
      <c r="E10" s="69" t="s">
        <v>27</v>
      </c>
      <c r="F10" s="37" t="s">
        <v>6</v>
      </c>
      <c r="G10" s="72">
        <f>G11</f>
        <v>40</v>
      </c>
      <c r="H10" s="71"/>
      <c r="J10" s="41"/>
    </row>
    <row r="11" spans="1:10" s="27" customFormat="1" ht="18.75">
      <c r="A11" s="61"/>
      <c r="B11" s="61"/>
      <c r="C11" s="62"/>
      <c r="D11" s="68"/>
      <c r="E11" s="69" t="s">
        <v>26</v>
      </c>
      <c r="F11" s="37" t="s">
        <v>3</v>
      </c>
      <c r="G11" s="72">
        <f>G13</f>
        <v>40</v>
      </c>
      <c r="H11" s="71"/>
      <c r="J11" s="41"/>
    </row>
    <row r="12" spans="1:10" s="27" customFormat="1" ht="47.25">
      <c r="A12" s="61"/>
      <c r="B12" s="61"/>
      <c r="C12" s="62"/>
      <c r="D12" s="68"/>
      <c r="E12" s="76" t="s">
        <v>24</v>
      </c>
      <c r="F12" s="73" t="s">
        <v>19</v>
      </c>
      <c r="G12" s="85">
        <f>G13</f>
        <v>40</v>
      </c>
      <c r="H12" s="71"/>
      <c r="J12" s="41"/>
    </row>
    <row r="13" spans="1:10" s="27" customFormat="1" ht="88.5" customHeight="1">
      <c r="A13" s="61"/>
      <c r="B13" s="61"/>
      <c r="C13" s="62"/>
      <c r="D13" s="68"/>
      <c r="E13" s="101" t="s">
        <v>25</v>
      </c>
      <c r="F13" s="102" t="s">
        <v>18</v>
      </c>
      <c r="G13" s="109">
        <v>40</v>
      </c>
      <c r="H13" s="71"/>
      <c r="J13" s="41"/>
    </row>
    <row r="14" spans="1:10" s="27" customFormat="1" ht="18.75">
      <c r="A14" s="118"/>
      <c r="B14" s="118"/>
      <c r="C14" s="119"/>
      <c r="D14" s="59"/>
      <c r="E14" s="69" t="s">
        <v>35</v>
      </c>
      <c r="F14" s="95" t="s">
        <v>1</v>
      </c>
      <c r="G14" s="75">
        <f>SUM(G15)</f>
        <v>1</v>
      </c>
      <c r="H14" s="71"/>
      <c r="J14" s="41"/>
    </row>
    <row r="15" spans="1:10" s="7" customFormat="1" ht="18.75">
      <c r="A15" s="25"/>
      <c r="B15" s="3"/>
      <c r="C15" s="15">
        <v>182</v>
      </c>
      <c r="D15" s="47"/>
      <c r="E15" s="76" t="s">
        <v>53</v>
      </c>
      <c r="F15" s="98" t="s">
        <v>2</v>
      </c>
      <c r="G15" s="110">
        <v>1</v>
      </c>
      <c r="H15" s="77"/>
      <c r="J15" s="40"/>
    </row>
    <row r="16" spans="1:10" s="27" customFormat="1" ht="18.75">
      <c r="A16" s="33"/>
      <c r="B16" s="34"/>
      <c r="C16" s="32"/>
      <c r="D16" s="59"/>
      <c r="E16" s="69" t="s">
        <v>40</v>
      </c>
      <c r="F16" s="99" t="s">
        <v>41</v>
      </c>
      <c r="G16" s="78">
        <f>SUM(G18+G17)</f>
        <v>1270</v>
      </c>
      <c r="H16" s="71"/>
      <c r="J16" s="41"/>
    </row>
    <row r="17" spans="1:10" s="7" customFormat="1" ht="18.75">
      <c r="A17" s="26"/>
      <c r="B17" s="21"/>
      <c r="C17" s="20"/>
      <c r="D17" s="47"/>
      <c r="E17" s="76" t="s">
        <v>43</v>
      </c>
      <c r="F17" s="98" t="s">
        <v>42</v>
      </c>
      <c r="G17" s="110">
        <v>25</v>
      </c>
      <c r="H17" s="77"/>
      <c r="J17" s="40"/>
    </row>
    <row r="18" spans="1:10" s="7" customFormat="1" ht="18.75">
      <c r="A18" s="26"/>
      <c r="B18" s="21"/>
      <c r="C18" s="20"/>
      <c r="D18" s="47"/>
      <c r="E18" s="76" t="s">
        <v>44</v>
      </c>
      <c r="F18" s="98" t="s">
        <v>45</v>
      </c>
      <c r="G18" s="110">
        <v>1245</v>
      </c>
      <c r="H18" s="77"/>
      <c r="J18" s="40"/>
    </row>
    <row r="19" spans="1:10" s="27" customFormat="1" ht="21.75" customHeight="1">
      <c r="A19" s="119"/>
      <c r="B19" s="120"/>
      <c r="C19" s="120"/>
      <c r="D19" s="59"/>
      <c r="E19" s="69" t="s">
        <v>36</v>
      </c>
      <c r="F19" s="99" t="s">
        <v>20</v>
      </c>
      <c r="G19" s="79">
        <f>G20</f>
        <v>9</v>
      </c>
      <c r="H19" s="71"/>
      <c r="J19" s="41"/>
    </row>
    <row r="20" spans="1:10" s="7" customFormat="1" ht="63" customHeight="1">
      <c r="A20" s="26"/>
      <c r="B20" s="21"/>
      <c r="C20" s="20"/>
      <c r="D20" s="47"/>
      <c r="E20" s="100" t="s">
        <v>47</v>
      </c>
      <c r="F20" s="88" t="s">
        <v>46</v>
      </c>
      <c r="G20" s="87">
        <v>9</v>
      </c>
      <c r="H20" s="77"/>
      <c r="J20" s="40"/>
    </row>
    <row r="21" spans="1:10" s="27" customFormat="1" ht="47.25">
      <c r="A21" s="33"/>
      <c r="B21" s="34"/>
      <c r="C21" s="32"/>
      <c r="D21" s="59"/>
      <c r="E21" s="69" t="s">
        <v>28</v>
      </c>
      <c r="F21" s="103" t="s">
        <v>10</v>
      </c>
      <c r="G21" s="79">
        <f>G23</f>
        <v>0</v>
      </c>
      <c r="H21" s="71"/>
      <c r="J21" s="41"/>
    </row>
    <row r="22" spans="1:10" s="7" customFormat="1" ht="94.5">
      <c r="A22" s="26"/>
      <c r="B22" s="21"/>
      <c r="C22" s="20"/>
      <c r="D22" s="47"/>
      <c r="E22" s="76" t="s">
        <v>29</v>
      </c>
      <c r="F22" s="74" t="s">
        <v>55</v>
      </c>
      <c r="G22" s="80">
        <f>G23</f>
        <v>0</v>
      </c>
      <c r="H22" s="77"/>
      <c r="J22" s="40"/>
    </row>
    <row r="23" spans="1:10" s="7" customFormat="1" ht="63">
      <c r="A23" s="26"/>
      <c r="B23" s="21"/>
      <c r="C23" s="20"/>
      <c r="D23" s="47"/>
      <c r="E23" s="76" t="s">
        <v>30</v>
      </c>
      <c r="F23" s="73" t="s">
        <v>54</v>
      </c>
      <c r="G23" s="111">
        <v>0</v>
      </c>
      <c r="H23" s="77"/>
      <c r="J23" s="40"/>
    </row>
    <row r="24" spans="1:10" s="27" customFormat="1" ht="18.75">
      <c r="A24" s="33"/>
      <c r="B24" s="34"/>
      <c r="C24" s="32"/>
      <c r="D24" s="59"/>
      <c r="E24" s="69" t="s">
        <v>48</v>
      </c>
      <c r="F24" s="84" t="s">
        <v>49</v>
      </c>
      <c r="G24" s="79">
        <f>G25</f>
        <v>1000</v>
      </c>
      <c r="H24" s="81"/>
      <c r="J24" s="41"/>
    </row>
    <row r="25" spans="1:10" s="7" customFormat="1" ht="32.25" thickBot="1">
      <c r="A25" s="114"/>
      <c r="B25" s="115"/>
      <c r="C25" s="115"/>
      <c r="D25" s="47"/>
      <c r="E25" s="76" t="s">
        <v>56</v>
      </c>
      <c r="F25" s="94" t="s">
        <v>57</v>
      </c>
      <c r="G25" s="110">
        <v>1000</v>
      </c>
      <c r="H25" s="82"/>
      <c r="J25" s="40"/>
    </row>
    <row r="26" spans="1:10" s="27" customFormat="1" ht="31.5" hidden="1">
      <c r="A26" s="33"/>
      <c r="B26" s="34"/>
      <c r="C26" s="32"/>
      <c r="D26" s="59"/>
      <c r="E26" s="69" t="s">
        <v>37</v>
      </c>
      <c r="F26" s="37" t="s">
        <v>17</v>
      </c>
      <c r="G26" s="83">
        <f>SUM(G27)</f>
        <v>0</v>
      </c>
      <c r="H26" s="81"/>
      <c r="J26" s="41"/>
    </row>
    <row r="27" spans="1:10" s="27" customFormat="1" ht="63" hidden="1">
      <c r="A27" s="66"/>
      <c r="B27" s="67"/>
      <c r="C27" s="59"/>
      <c r="D27" s="59"/>
      <c r="E27" s="76" t="s">
        <v>31</v>
      </c>
      <c r="F27" s="73" t="s">
        <v>21</v>
      </c>
      <c r="G27" s="86">
        <f>G29</f>
        <v>0</v>
      </c>
      <c r="H27" s="81"/>
      <c r="J27" s="41"/>
    </row>
    <row r="28" spans="1:10" s="27" customFormat="1" ht="31.5" hidden="1">
      <c r="A28" s="66"/>
      <c r="B28" s="67"/>
      <c r="C28" s="59"/>
      <c r="D28" s="59"/>
      <c r="E28" s="76" t="s">
        <v>32</v>
      </c>
      <c r="F28" s="73" t="s">
        <v>22</v>
      </c>
      <c r="G28" s="86">
        <f>G29</f>
        <v>0</v>
      </c>
      <c r="H28" s="81"/>
      <c r="J28" s="41"/>
    </row>
    <row r="29" spans="1:10" s="27" customFormat="1" ht="47.25" hidden="1">
      <c r="A29" s="66"/>
      <c r="B29" s="67"/>
      <c r="C29" s="59"/>
      <c r="D29" s="59"/>
      <c r="E29" s="76" t="s">
        <v>33</v>
      </c>
      <c r="F29" s="73" t="s">
        <v>23</v>
      </c>
      <c r="G29" s="86">
        <v>0</v>
      </c>
      <c r="H29" s="81"/>
      <c r="J29" s="41"/>
    </row>
    <row r="30" spans="1:10" s="27" customFormat="1" ht="18.75">
      <c r="A30" s="35"/>
      <c r="B30" s="36"/>
      <c r="C30" s="31" t="s">
        <v>11</v>
      </c>
      <c r="D30" s="59"/>
      <c r="E30" s="69" t="s">
        <v>50</v>
      </c>
      <c r="F30" s="70" t="s">
        <v>51</v>
      </c>
      <c r="G30" s="79">
        <f>SUM(G31)</f>
        <v>0</v>
      </c>
      <c r="H30" s="81"/>
      <c r="J30" s="41"/>
    </row>
    <row r="31" spans="1:10" s="27" customFormat="1" ht="18.75">
      <c r="A31" s="33"/>
      <c r="B31" s="34"/>
      <c r="C31" s="32"/>
      <c r="D31" s="59"/>
      <c r="E31" s="90" t="s">
        <v>69</v>
      </c>
      <c r="F31" s="73" t="s">
        <v>52</v>
      </c>
      <c r="G31" s="112">
        <v>0</v>
      </c>
      <c r="H31" s="81"/>
      <c r="J31" s="41"/>
    </row>
    <row r="32" spans="1:10" s="27" customFormat="1" ht="18.75">
      <c r="A32" s="33"/>
      <c r="B32" s="34"/>
      <c r="C32" s="32"/>
      <c r="D32" s="59"/>
      <c r="E32" s="69" t="s">
        <v>39</v>
      </c>
      <c r="F32" s="70" t="s">
        <v>12</v>
      </c>
      <c r="G32" s="104">
        <f>SUM(G33+G35+G37)</f>
        <v>2243.3999999999996</v>
      </c>
      <c r="H32" s="81"/>
      <c r="J32" s="41"/>
    </row>
    <row r="33" spans="1:10" s="27" customFormat="1" ht="31.5">
      <c r="A33" s="33"/>
      <c r="B33" s="34"/>
      <c r="C33" s="32"/>
      <c r="D33" s="59"/>
      <c r="E33" s="96" t="s">
        <v>62</v>
      </c>
      <c r="F33" s="70" t="s">
        <v>15</v>
      </c>
      <c r="G33" s="104">
        <f>G34</f>
        <v>1642.6</v>
      </c>
      <c r="H33" s="81"/>
      <c r="J33" s="41"/>
    </row>
    <row r="34" spans="1:10" s="27" customFormat="1" ht="47.25">
      <c r="A34" s="33"/>
      <c r="B34" s="34"/>
      <c r="C34" s="32"/>
      <c r="D34" s="59"/>
      <c r="E34" s="107" t="s">
        <v>63</v>
      </c>
      <c r="F34" s="73" t="s">
        <v>68</v>
      </c>
      <c r="G34" s="113">
        <v>1642.6</v>
      </c>
      <c r="H34" s="81"/>
      <c r="J34" s="41"/>
    </row>
    <row r="35" spans="1:10" s="27" customFormat="1" ht="31.5">
      <c r="A35" s="33"/>
      <c r="B35" s="34"/>
      <c r="C35" s="32"/>
      <c r="D35" s="59"/>
      <c r="E35" s="96" t="s">
        <v>64</v>
      </c>
      <c r="F35" s="106" t="s">
        <v>60</v>
      </c>
      <c r="G35" s="104">
        <f>G36</f>
        <v>100.8</v>
      </c>
      <c r="H35" s="81"/>
      <c r="J35" s="41"/>
    </row>
    <row r="36" spans="1:10" s="27" customFormat="1" ht="47.25">
      <c r="A36" s="33"/>
      <c r="B36" s="34"/>
      <c r="C36" s="32"/>
      <c r="D36" s="59"/>
      <c r="E36" s="108" t="s">
        <v>65</v>
      </c>
      <c r="F36" s="105" t="s">
        <v>59</v>
      </c>
      <c r="G36" s="113">
        <v>100.8</v>
      </c>
      <c r="H36" s="81"/>
      <c r="J36" s="41"/>
    </row>
    <row r="37" spans="1:10" s="27" customFormat="1" ht="18.75">
      <c r="A37" s="33"/>
      <c r="B37" s="34"/>
      <c r="C37" s="32"/>
      <c r="D37" s="59"/>
      <c r="E37" s="96" t="s">
        <v>66</v>
      </c>
      <c r="F37" s="70" t="s">
        <v>58</v>
      </c>
      <c r="G37" s="104">
        <f>G38</f>
        <v>500</v>
      </c>
      <c r="H37" s="81"/>
      <c r="J37" s="41"/>
    </row>
    <row r="38" spans="1:10" s="7" customFormat="1" ht="78.75">
      <c r="A38" s="26"/>
      <c r="B38" s="21"/>
      <c r="C38" s="20"/>
      <c r="D38" s="47"/>
      <c r="E38" s="107" t="s">
        <v>67</v>
      </c>
      <c r="F38" s="73" t="s">
        <v>61</v>
      </c>
      <c r="G38" s="113">
        <v>500</v>
      </c>
      <c r="H38" s="82"/>
      <c r="I38"/>
      <c r="J38" s="12"/>
    </row>
    <row r="39" spans="4:9" ht="18.75">
      <c r="D39" s="18"/>
      <c r="E39" s="97"/>
      <c r="G39" s="54"/>
      <c r="H39" s="23"/>
      <c r="I39" s="22"/>
    </row>
    <row r="40" spans="4:9" ht="18.75">
      <c r="D40" s="18"/>
      <c r="G40" s="54"/>
      <c r="H40" s="23"/>
      <c r="I40" s="22"/>
    </row>
    <row r="41" spans="4:9" ht="18.75">
      <c r="D41" s="18"/>
      <c r="E41" s="58"/>
      <c r="F41" s="53"/>
      <c r="G41" s="54"/>
      <c r="H41" s="23"/>
      <c r="I41" s="22"/>
    </row>
    <row r="42" spans="4:8" ht="18.75">
      <c r="D42" s="18"/>
      <c r="E42" s="58"/>
      <c r="F42" s="53"/>
      <c r="G42" s="54"/>
      <c r="H42" s="18"/>
    </row>
    <row r="43" spans="4:8" ht="18.75">
      <c r="D43" s="18"/>
      <c r="E43" s="58"/>
      <c r="F43" s="53"/>
      <c r="G43" s="54"/>
      <c r="H43" s="18"/>
    </row>
    <row r="44" spans="4:8" ht="18.75">
      <c r="D44" s="18"/>
      <c r="E44" s="58"/>
      <c r="F44" s="53"/>
      <c r="G44" s="54"/>
      <c r="H44" s="18"/>
    </row>
    <row r="45" spans="4:8" ht="18.75" customHeight="1">
      <c r="D45" s="18"/>
      <c r="E45" s="58"/>
      <c r="F45" s="51"/>
      <c r="G45" s="55"/>
      <c r="H45" s="18"/>
    </row>
    <row r="46" spans="4:8" ht="12.75">
      <c r="D46" s="18"/>
      <c r="F46" s="51"/>
      <c r="G46" s="55"/>
      <c r="H46" s="18"/>
    </row>
    <row r="47" spans="4:8" ht="18.75">
      <c r="D47" s="18"/>
      <c r="E47" s="58"/>
      <c r="F47" s="51"/>
      <c r="G47" s="55"/>
      <c r="H47" s="18"/>
    </row>
    <row r="48" spans="4:8" ht="18.75">
      <c r="D48" s="18"/>
      <c r="E48" s="58"/>
      <c r="F48" s="51"/>
      <c r="G48" s="55"/>
      <c r="H48" s="18"/>
    </row>
    <row r="49" spans="4:8" ht="18.75">
      <c r="D49" s="18"/>
      <c r="E49" s="58"/>
      <c r="F49" s="51"/>
      <c r="G49" s="55"/>
      <c r="H49" s="18"/>
    </row>
    <row r="50" spans="4:8" ht="18.75">
      <c r="D50" s="18"/>
      <c r="E50" s="58"/>
      <c r="F50" s="51"/>
      <c r="G50" s="55"/>
      <c r="H50" s="18"/>
    </row>
    <row r="51" spans="4:8" ht="18.75">
      <c r="D51" s="18"/>
      <c r="E51" s="58"/>
      <c r="F51" s="51"/>
      <c r="G51" s="55"/>
      <c r="H51" s="18"/>
    </row>
    <row r="52" spans="4:8" ht="12.75">
      <c r="D52" s="18"/>
      <c r="E52" s="92"/>
      <c r="F52" s="51"/>
      <c r="G52" s="55"/>
      <c r="H52" s="18"/>
    </row>
    <row r="53" spans="4:8" ht="12.75">
      <c r="D53" s="18"/>
      <c r="E53" s="92"/>
      <c r="F53" s="51"/>
      <c r="G53" s="55"/>
      <c r="H53" s="18"/>
    </row>
    <row r="54" spans="4:8" ht="12.75" customHeight="1">
      <c r="D54" s="18"/>
      <c r="E54" s="92"/>
      <c r="F54" s="51"/>
      <c r="G54" s="55"/>
      <c r="H54" s="18"/>
    </row>
    <row r="55" spans="4:8" ht="12.75">
      <c r="D55" s="18"/>
      <c r="E55" s="92"/>
      <c r="F55" s="51"/>
      <c r="G55" s="55"/>
      <c r="H55" s="18"/>
    </row>
    <row r="56" spans="4:8" ht="12.75">
      <c r="D56" s="18"/>
      <c r="E56" s="92"/>
      <c r="F56" s="51"/>
      <c r="G56" s="55"/>
      <c r="H56" s="18"/>
    </row>
    <row r="57" spans="4:8" ht="12.75">
      <c r="D57" s="18"/>
      <c r="E57" s="92"/>
      <c r="F57" s="51"/>
      <c r="G57" s="55"/>
      <c r="H57" s="18"/>
    </row>
    <row r="58" spans="4:8" ht="12.75">
      <c r="D58" s="18"/>
      <c r="E58" s="92"/>
      <c r="F58" s="51"/>
      <c r="G58" s="55"/>
      <c r="H58" s="18"/>
    </row>
    <row r="59" spans="4:8" ht="12.75">
      <c r="D59" s="18"/>
      <c r="E59" s="92"/>
      <c r="F59" s="51"/>
      <c r="G59" s="55"/>
      <c r="H59" s="18"/>
    </row>
    <row r="60" spans="4:8" ht="12.75">
      <c r="D60" s="18"/>
      <c r="E60" s="92"/>
      <c r="F60" s="51"/>
      <c r="G60" s="55"/>
      <c r="H60" s="18"/>
    </row>
    <row r="61" spans="4:8" ht="12.75">
      <c r="D61" s="18"/>
      <c r="E61" s="92"/>
      <c r="F61" s="51"/>
      <c r="G61" s="55"/>
      <c r="H61" s="18"/>
    </row>
    <row r="62" spans="4:8" ht="12.75">
      <c r="D62" s="18"/>
      <c r="E62" s="92"/>
      <c r="F62" s="51"/>
      <c r="G62" s="55"/>
      <c r="H62" s="18"/>
    </row>
    <row r="63" spans="4:8" ht="12.75">
      <c r="D63" s="18"/>
      <c r="E63" s="92"/>
      <c r="F63" s="51"/>
      <c r="G63" s="55"/>
      <c r="H63" s="18"/>
    </row>
    <row r="64" spans="4:8" ht="12.75">
      <c r="D64" s="18"/>
      <c r="E64" s="92"/>
      <c r="F64" s="51"/>
      <c r="G64" s="55"/>
      <c r="H64" s="18"/>
    </row>
    <row r="65" spans="4:8" ht="12.75">
      <c r="D65" s="18"/>
      <c r="E65" s="92"/>
      <c r="F65" s="51"/>
      <c r="G65" s="55"/>
      <c r="H65" s="18"/>
    </row>
    <row r="66" spans="4:8" ht="12.75">
      <c r="D66" s="18"/>
      <c r="E66" s="92"/>
      <c r="F66" s="51"/>
      <c r="G66" s="55"/>
      <c r="H66" s="18"/>
    </row>
    <row r="67" spans="4:8" ht="12.75">
      <c r="D67" s="18"/>
      <c r="E67" s="92"/>
      <c r="F67" s="51"/>
      <c r="G67" s="55"/>
      <c r="H67" s="18"/>
    </row>
    <row r="68" spans="4:8" ht="12.75">
      <c r="D68" s="18"/>
      <c r="E68" s="92"/>
      <c r="F68" s="51"/>
      <c r="G68" s="55"/>
      <c r="H68" s="18"/>
    </row>
    <row r="69" spans="4:8" ht="12.75">
      <c r="D69" s="18"/>
      <c r="E69" s="92"/>
      <c r="F69" s="51"/>
      <c r="G69" s="55"/>
      <c r="H69" s="18"/>
    </row>
    <row r="70" spans="4:8" ht="12.75">
      <c r="D70" s="18"/>
      <c r="E70" s="92"/>
      <c r="F70" s="51"/>
      <c r="G70" s="55"/>
      <c r="H70" s="18"/>
    </row>
    <row r="71" spans="4:8" ht="12.75">
      <c r="D71" s="18"/>
      <c r="E71" s="92"/>
      <c r="F71" s="51"/>
      <c r="G71" s="55"/>
      <c r="H71" s="18"/>
    </row>
    <row r="72" spans="4:8" ht="12.75">
      <c r="D72" s="18"/>
      <c r="E72" s="92"/>
      <c r="F72" s="51"/>
      <c r="G72" s="55"/>
      <c r="H72" s="18"/>
    </row>
    <row r="73" spans="4:8" ht="12.75">
      <c r="D73" s="18"/>
      <c r="E73" s="92"/>
      <c r="F73" s="51"/>
      <c r="G73" s="55"/>
      <c r="H73" s="18"/>
    </row>
    <row r="74" spans="4:8" ht="12.75">
      <c r="D74" s="18"/>
      <c r="E74" s="92"/>
      <c r="F74" s="51"/>
      <c r="G74" s="55"/>
      <c r="H74" s="18"/>
    </row>
    <row r="75" spans="4:8" ht="12.75">
      <c r="D75" s="18"/>
      <c r="E75" s="92"/>
      <c r="F75" s="51"/>
      <c r="G75" s="55"/>
      <c r="H75" s="18"/>
    </row>
    <row r="76" spans="4:8" ht="12.75">
      <c r="D76" s="18"/>
      <c r="E76" s="92"/>
      <c r="F76" s="51"/>
      <c r="G76" s="55"/>
      <c r="H76" s="18"/>
    </row>
    <row r="77" spans="4:8" ht="12.75">
      <c r="D77" s="18"/>
      <c r="E77" s="92"/>
      <c r="F77" s="51"/>
      <c r="G77" s="55"/>
      <c r="H77" s="18"/>
    </row>
    <row r="78" spans="4:8" ht="12.75">
      <c r="D78" s="18"/>
      <c r="E78" s="92"/>
      <c r="F78" s="51"/>
      <c r="G78" s="55"/>
      <c r="H78" s="18"/>
    </row>
    <row r="79" spans="4:8" ht="12.75">
      <c r="D79" s="18"/>
      <c r="E79" s="92"/>
      <c r="F79" s="51"/>
      <c r="G79" s="55"/>
      <c r="H79" s="18"/>
    </row>
    <row r="80" spans="4:8" ht="12.75">
      <c r="D80" s="18"/>
      <c r="E80" s="92"/>
      <c r="F80" s="51"/>
      <c r="G80" s="55"/>
      <c r="H80" s="18"/>
    </row>
    <row r="81" spans="4:8" ht="12.75">
      <c r="D81" s="18"/>
      <c r="E81" s="92"/>
      <c r="F81" s="65"/>
      <c r="G81" s="56"/>
      <c r="H81" s="18"/>
    </row>
    <row r="82" spans="4:8" ht="12.75">
      <c r="D82" s="18"/>
      <c r="E82" s="92"/>
      <c r="F82" s="65"/>
      <c r="G82" s="56"/>
      <c r="H82" s="18"/>
    </row>
    <row r="83" spans="4:8" ht="12.75">
      <c r="D83" s="18"/>
      <c r="E83" s="92"/>
      <c r="F83" s="65"/>
      <c r="G83" s="56"/>
      <c r="H83" s="18"/>
    </row>
    <row r="84" spans="4:8" ht="12.75">
      <c r="D84" s="18"/>
      <c r="E84" s="92"/>
      <c r="F84" s="65"/>
      <c r="G84" s="56"/>
      <c r="H84" s="18"/>
    </row>
    <row r="85" spans="4:8" ht="12.75">
      <c r="D85" s="18"/>
      <c r="E85" s="92"/>
      <c r="F85" s="65"/>
      <c r="G85" s="56"/>
      <c r="H85" s="18"/>
    </row>
    <row r="86" spans="4:8" ht="12.75">
      <c r="D86" s="18"/>
      <c r="E86" s="92"/>
      <c r="F86" s="65"/>
      <c r="G86" s="56"/>
      <c r="H86" s="18"/>
    </row>
    <row r="87" spans="4:8" ht="12.75">
      <c r="D87" s="18"/>
      <c r="E87" s="92"/>
      <c r="F87" s="65"/>
      <c r="G87" s="56"/>
      <c r="H87" s="18"/>
    </row>
    <row r="88" spans="5:7" ht="12.75">
      <c r="E88" s="93"/>
      <c r="G88" s="6"/>
    </row>
    <row r="89" spans="5:7" ht="12.75">
      <c r="E89" s="93"/>
      <c r="G89" s="6"/>
    </row>
    <row r="90" spans="5:7" ht="12.75">
      <c r="E90" s="93"/>
      <c r="G90" s="6"/>
    </row>
    <row r="91" spans="5:7" ht="12.75">
      <c r="E91" s="93"/>
      <c r="G91" s="6"/>
    </row>
    <row r="92" spans="5:7" ht="12.75">
      <c r="E92" s="93"/>
      <c r="G92" s="6"/>
    </row>
    <row r="93" spans="5:7" ht="12.75">
      <c r="E93" s="93"/>
      <c r="G93" s="6"/>
    </row>
    <row r="94" spans="5:7" ht="12.75">
      <c r="E94" s="93"/>
      <c r="G94" s="6"/>
    </row>
    <row r="95" spans="5:7" ht="12.75">
      <c r="E95" s="93"/>
      <c r="G95" s="6"/>
    </row>
    <row r="96" spans="5:7" ht="12.75">
      <c r="E96" s="93"/>
      <c r="G96" s="6"/>
    </row>
    <row r="97" spans="5:7" ht="12.75">
      <c r="E97" s="93"/>
      <c r="G97" s="6"/>
    </row>
    <row r="98" spans="5:7" ht="12.75">
      <c r="E98" s="93"/>
      <c r="G98" s="6"/>
    </row>
    <row r="99" spans="5:7" ht="12.75">
      <c r="E99" s="93"/>
      <c r="G99" s="6"/>
    </row>
    <row r="100" spans="5:7" ht="12.75">
      <c r="E100" s="93"/>
      <c r="G100" s="6"/>
    </row>
    <row r="101" spans="5:7" ht="12.75">
      <c r="E101" s="93"/>
      <c r="G101" s="6"/>
    </row>
    <row r="102" spans="5:7" ht="12.75">
      <c r="E102" s="93"/>
      <c r="G102" s="6"/>
    </row>
    <row r="103" spans="5:7" ht="12.75">
      <c r="E103" s="93"/>
      <c r="G103" s="6"/>
    </row>
    <row r="104" spans="5:7" ht="12.75">
      <c r="E104" s="93"/>
      <c r="G104" s="6"/>
    </row>
    <row r="105" spans="5:7" ht="12.75">
      <c r="E105" s="93"/>
      <c r="G105" s="6"/>
    </row>
    <row r="106" spans="5:7" ht="12.75">
      <c r="E106" s="93"/>
      <c r="G106" s="6"/>
    </row>
    <row r="107" spans="5:7" ht="12.75">
      <c r="E107" s="93"/>
      <c r="G107" s="6"/>
    </row>
    <row r="108" spans="5:7" ht="12.75">
      <c r="E108" s="93"/>
      <c r="G108" s="6"/>
    </row>
    <row r="109" spans="5:7" ht="12.75">
      <c r="E109" s="93"/>
      <c r="G109" s="6"/>
    </row>
    <row r="110" spans="5:7" ht="12.75">
      <c r="E110" s="93"/>
      <c r="G110" s="6"/>
    </row>
    <row r="111" spans="5:7" ht="12.75">
      <c r="E111" s="93"/>
      <c r="G111" s="6"/>
    </row>
    <row r="112" ht="12.75">
      <c r="E112" s="93"/>
    </row>
    <row r="113" ht="12.75">
      <c r="E113" s="93"/>
    </row>
  </sheetData>
  <sheetProtection/>
  <mergeCells count="6">
    <mergeCell ref="A25:C25"/>
    <mergeCell ref="E3:G3"/>
    <mergeCell ref="F1:G1"/>
    <mergeCell ref="A14:C14"/>
    <mergeCell ref="A19:C19"/>
    <mergeCell ref="A9:C9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75" r:id="rId1"/>
  <headerFooter alignWithMargins="0">
    <oddHeader>&amp;C&amp;P</oddHeader>
  </headerFooter>
  <ignoredErrors>
    <ignoredError sqref="G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mironenko</dc:creator>
  <cp:keywords/>
  <dc:description/>
  <cp:lastModifiedBy>1</cp:lastModifiedBy>
  <cp:lastPrinted>2020-12-22T06:00:20Z</cp:lastPrinted>
  <dcterms:created xsi:type="dcterms:W3CDTF">2005-09-14T08:45:47Z</dcterms:created>
  <dcterms:modified xsi:type="dcterms:W3CDTF">2020-12-22T06:02:08Z</dcterms:modified>
  <cp:category/>
  <cp:version/>
  <cp:contentType/>
  <cp:contentStatus/>
</cp:coreProperties>
</file>